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langel\Desktop\DOCUMENTOS PARA BARRITA\DISCIPLINA FINANCIERA\"/>
    </mc:Choice>
  </mc:AlternateContent>
  <xr:revisionPtr revIDLastSave="0" documentId="13_ncr:1_{7CBC68F2-D862-47ED-9923-607DB37E147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<sst xmlns="http://schemas.openxmlformats.org/spreadsheetml/2006/main" count="171" uniqueCount="90">
  <si>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</si>
  <si>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</si>
  <si>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</si>
  <si>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</si>
  <si>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</si>
  <si>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</si>
  <si>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</si>
  <si>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</si>
  <si>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</si>
  <si>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</si>
  <si>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</si>
  <si>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</si>
  <si>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</si>
  <si>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</si>
  <si>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</si>
  <si>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</si>
  <si>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</si>
  <si>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</si>
  <si>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</si>
  <si>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</si>
  <si>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</si>
  <si>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</si>
  <si>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</si>
  <si>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</si>
  <si>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</si>
  <si>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</si>
  <si>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</si>
  <si>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</si>
  <si>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</si>
  <si>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</si>
  <si>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</si>
  <si>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</si>
  <si>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</si>
  <si>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</si>
  <si>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</si>
  <si>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</si>
  <si>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</si>
  <si>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</si>
  <si>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</si>
  <si>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</si>
  <si>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</si>
  <si>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</si>
  <si>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</si>
  <si>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</si>
  <si>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</si>
  <si>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</si>
  <si>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</si>
  <si>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</si>
  <si>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</si>
  <si>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</si>
  <si>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</si>
  <si>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</si>
  <si>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</si>
  <si>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</si>
  <si>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</si>
  <si>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</si>
  <si>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</si>
  <si>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</si>
  <si>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</si>
  <si>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</si>
  <si>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</si>
  <si>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</si>
  <si>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</si>
  <si>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</si>
  <si>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</si>
  <si>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</si>
  <si>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</si>
  <si>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</si>
  <si>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</si>
  <si>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</si>
  <si>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</si>
  <si>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</si>
  <si>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</si>
  <si>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</si>
  <si>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</si>
  <si>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</si>
  <si>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</si>
  <si>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</si>
  <si>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</si>
  <si>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</si>
  <si>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</si>
  <si>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</si>
  <si>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</si>
  <si>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</si>
  <si>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</si>
  <si>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</si>
  <si>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</si>
  <si>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</si>
  <si>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</si>
  <si>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31 de diciembre</t>
    </r>
    <r>
      <rPr>
        <b/>
        <sz val="25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</si>
</sst>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3" fontId="9" fillId="0" borderId="0" xfId="0" applyNumberFormat="1" applyFont="1"/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211266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254000</xdr:colOff>
      <xdr:row>1</xdr:row>
      <xdr:rowOff>127000</xdr:rowOff>
    </xdr:from>
    <xdr:to>
      <xdr:col>7</xdr:col>
      <xdr:colOff>1811339</xdr:colOff>
      <xdr:row>2</xdr:row>
      <xdr:rowOff>43296</xdr:rowOff>
    </xdr:to>
    <xdr:pic>
      <xdr:nvPicPr>
        <xdr:cNvPr id="4" name="4 Imagen" descr="C:\Users\HP\Pictures\logo-cev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0" y="31750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7"/>
  <sheetViews>
    <sheetView tabSelected="1" zoomScale="40" zoomScaleNormal="40" zoomScaleSheetLayoutView="40" workbookViewId="0">
      <selection activeCell="K23" sqref="K23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  <col min="13" max="13" width="20.5703125" bestFit="1" customWidth="1"/>
  </cols>
  <sheetData>
    <row r="1" spans="1:8" x14ac:dyDescent="0.25">
      <c r="A1" t="s">
        <v>1</v>
      </c>
    </row>
    <row r="2" spans="1:8" s="1" customFormat="1" ht="61.9" customHeight="1" x14ac:dyDescent="0.25">
      <c r="B2" s="31"/>
      <c r="C2" s="31"/>
      <c r="D2" s="31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2" t="s">
        <v>88</v>
      </c>
      <c r="C4" s="33"/>
      <c r="D4" s="33"/>
      <c r="E4" s="33"/>
      <c r="F4" s="33"/>
      <c r="G4" s="33"/>
      <c r="H4" s="34"/>
    </row>
    <row r="5" spans="1:8" s="4" customFormat="1" ht="32.25" x14ac:dyDescent="0.35">
      <c r="B5" s="35" t="s">
        <v>2</v>
      </c>
      <c r="C5" s="36"/>
      <c r="D5" s="36"/>
      <c r="E5" s="36"/>
      <c r="F5" s="36"/>
      <c r="G5" s="36"/>
      <c r="H5" s="37"/>
    </row>
    <row r="6" spans="1:8" s="4" customFormat="1" ht="32.25" x14ac:dyDescent="0.35">
      <c r="B6" s="35" t="s">
        <v>3</v>
      </c>
      <c r="C6" s="36"/>
      <c r="D6" s="36"/>
      <c r="E6" s="36"/>
      <c r="F6" s="36"/>
      <c r="G6" s="36"/>
      <c r="H6" s="37"/>
    </row>
    <row r="7" spans="1:8" s="4" customFormat="1" ht="32.25" x14ac:dyDescent="0.35">
      <c r="B7" s="38" t="s">
        <v>89</v>
      </c>
      <c r="C7" s="38"/>
      <c r="D7" s="38"/>
      <c r="E7" s="38"/>
      <c r="F7" s="38"/>
      <c r="G7" s="38"/>
      <c r="H7" s="38"/>
    </row>
    <row r="8" spans="1:8" s="4" customFormat="1" ht="32.25" x14ac:dyDescent="0.35">
      <c r="B8" s="28" t="s">
        <v>0</v>
      </c>
      <c r="C8" s="29"/>
      <c r="D8" s="29"/>
      <c r="E8" s="29"/>
      <c r="F8" s="29"/>
      <c r="G8" s="29"/>
      <c r="H8" s="30"/>
    </row>
    <row r="9" spans="1:8" s="4" customFormat="1" ht="42.75" customHeight="1" x14ac:dyDescent="0.35">
      <c r="B9" s="39" t="s">
        <v>4</v>
      </c>
      <c r="C9" s="39" t="s">
        <v>86</v>
      </c>
      <c r="D9" s="39"/>
      <c r="E9" s="39"/>
      <c r="F9" s="39"/>
      <c r="G9" s="39"/>
      <c r="H9" s="39" t="s">
        <v>5</v>
      </c>
    </row>
    <row r="10" spans="1:8" s="4" customFormat="1" ht="64.5" x14ac:dyDescent="0.35">
      <c r="B10" s="40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40"/>
    </row>
    <row r="11" spans="1:8" s="4" customFormat="1" ht="32.25" x14ac:dyDescent="0.35">
      <c r="B11" s="24" t="s">
        <v>10</v>
      </c>
      <c r="C11" s="8">
        <f>SUM(C12,C20,C30,C40,C50,C60,C64,C73,C77)</f>
        <v>86611575.719999999</v>
      </c>
      <c r="D11" s="8">
        <f t="shared" ref="D11:H11" si="0">SUM(D12,D20,D30,D40,D50,D60,D64,D73,D77)</f>
        <v>19542517.260000002</v>
      </c>
      <c r="E11" s="8">
        <f t="shared" si="0"/>
        <v>106154092.98</v>
      </c>
      <c r="F11" s="8">
        <f t="shared" si="0"/>
        <v>106154064.59999999</v>
      </c>
      <c r="G11" s="8">
        <f t="shared" si="0"/>
        <v>102130092</v>
      </c>
      <c r="H11" s="9">
        <f t="shared" si="0"/>
        <v>28.38000001013279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13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13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  <c r="M18" s="27"/>
    </row>
    <row r="19" spans="2:13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13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13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13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13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13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13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13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13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13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13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13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13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13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86611575.719999999</v>
      </c>
      <c r="D40" s="11">
        <f t="shared" ref="D40:H40" si="7">SUM(D41:D49)</f>
        <v>19516517.260000002</v>
      </c>
      <c r="E40" s="11">
        <f t="shared" si="7"/>
        <v>106128092.98</v>
      </c>
      <c r="F40" s="11">
        <f t="shared" si="7"/>
        <v>106128064.59999999</v>
      </c>
      <c r="G40" s="11">
        <f t="shared" si="7"/>
        <v>102104092</v>
      </c>
      <c r="H40" s="11">
        <f t="shared" si="7"/>
        <v>28.38000001013279</v>
      </c>
    </row>
    <row r="41" spans="2:8" s="4" customFormat="1" ht="32.25" x14ac:dyDescent="0.35">
      <c r="B41" s="10" t="s">
        <v>40</v>
      </c>
      <c r="C41" s="11">
        <v>86611575.719999999</v>
      </c>
      <c r="D41" s="11">
        <v>19516517.260000002</v>
      </c>
      <c r="E41" s="11">
        <v>106128092.98</v>
      </c>
      <c r="F41" s="11">
        <v>106128064.59999999</v>
      </c>
      <c r="G41" s="11">
        <v>102104092</v>
      </c>
      <c r="H41" s="11">
        <f>E41-F41</f>
        <v>28.38000001013279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26000</v>
      </c>
      <c r="E50" s="11">
        <f t="shared" si="9"/>
        <v>26000</v>
      </c>
      <c r="F50" s="11">
        <f t="shared" si="9"/>
        <v>26000</v>
      </c>
      <c r="G50" s="11">
        <f t="shared" si="9"/>
        <v>26000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26000</v>
      </c>
      <c r="E51" s="11">
        <v>26000</v>
      </c>
      <c r="F51" s="11">
        <v>26000</v>
      </c>
      <c r="G51" s="11">
        <v>26000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1" t="s">
        <v>4</v>
      </c>
      <c r="C88" s="41" t="s">
        <v>86</v>
      </c>
      <c r="D88" s="41"/>
      <c r="E88" s="41"/>
      <c r="F88" s="41"/>
      <c r="G88" s="41"/>
      <c r="H88" s="41" t="s">
        <v>5</v>
      </c>
    </row>
    <row r="89" spans="2:8" s="4" customFormat="1" ht="64.5" x14ac:dyDescent="0.35">
      <c r="B89" s="41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1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500031614.67000002</v>
      </c>
      <c r="E90" s="8">
        <f t="shared" si="19"/>
        <v>500031614.67000002</v>
      </c>
      <c r="F90" s="8">
        <f t="shared" si="19"/>
        <v>362202949.5</v>
      </c>
      <c r="G90" s="8">
        <f t="shared" si="19"/>
        <v>228530152.63999999</v>
      </c>
      <c r="H90" s="8">
        <f t="shared" si="19"/>
        <v>137828665.17000002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500031614.67000002</v>
      </c>
      <c r="E139" s="11">
        <f t="shared" si="30"/>
        <v>500031614.67000002</v>
      </c>
      <c r="F139" s="11">
        <f t="shared" si="30"/>
        <v>362202949.5</v>
      </c>
      <c r="G139" s="11">
        <f t="shared" si="30"/>
        <v>228530152.63999999</v>
      </c>
      <c r="H139" s="11">
        <f t="shared" si="30"/>
        <v>137828665.17000002</v>
      </c>
    </row>
    <row r="140" spans="2:8" s="4" customFormat="1" ht="32.25" x14ac:dyDescent="0.35">
      <c r="B140" s="10" t="s">
        <v>60</v>
      </c>
      <c r="C140" s="11">
        <v>0</v>
      </c>
      <c r="D140" s="11">
        <v>500031614.67000002</v>
      </c>
      <c r="E140" s="11">
        <v>500031614.67000002</v>
      </c>
      <c r="F140" s="11">
        <v>362202949.5</v>
      </c>
      <c r="G140" s="11">
        <v>228530152.63999999</v>
      </c>
      <c r="H140" s="11">
        <f>E140-F140</f>
        <v>137828665.17000002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86611575.719999999</v>
      </c>
      <c r="D165" s="8">
        <f t="shared" si="38"/>
        <v>519574131.93000001</v>
      </c>
      <c r="E165" s="8">
        <f t="shared" si="38"/>
        <v>606185707.64999998</v>
      </c>
      <c r="F165" s="8">
        <f t="shared" si="38"/>
        <v>468357014.10000002</v>
      </c>
      <c r="G165" s="8">
        <f t="shared" si="38"/>
        <v>330660244.63999999</v>
      </c>
      <c r="H165" s="8">
        <f t="shared" si="38"/>
        <v>137828693.55000001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soulangel woods</cp:lastModifiedBy>
  <cp:lastPrinted>2020-02-25T17:46:17Z</cp:lastPrinted>
  <dcterms:created xsi:type="dcterms:W3CDTF">2018-07-04T15:46:54Z</dcterms:created>
  <dcterms:modified xsi:type="dcterms:W3CDTF">2021-01-27T20:31:03Z</dcterms:modified>
</cp:coreProperties>
</file>